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Student" sheetId="1" r:id="rId1"/>
  </sheets>
  <calcPr calcId="125725"/>
</workbook>
</file>

<file path=xl/calcChain.xml><?xml version="1.0" encoding="utf-8"?>
<calcChain xmlns="http://schemas.openxmlformats.org/spreadsheetml/2006/main">
  <c r="D2" i="1"/>
  <c r="K2"/>
  <c r="AZ2"/>
  <c r="AY2"/>
  <c r="AX2"/>
  <c r="AW2"/>
  <c r="AV2"/>
  <c r="AU2"/>
  <c r="AK2"/>
  <c r="AJ2"/>
  <c r="H2"/>
  <c r="E2"/>
  <c r="C2"/>
  <c r="B2"/>
  <c r="A2"/>
</calcChain>
</file>

<file path=xl/sharedStrings.xml><?xml version="1.0" encoding="utf-8"?>
<sst xmlns="http://schemas.openxmlformats.org/spreadsheetml/2006/main" count="130" uniqueCount="130">
  <si>
    <t>Stud</t>
  </si>
  <si>
    <t>Studname</t>
  </si>
  <si>
    <t>Mailname</t>
  </si>
  <si>
    <t>Title</t>
  </si>
  <si>
    <t>yearstu</t>
  </si>
  <si>
    <t>placement</t>
  </si>
  <si>
    <t>calyear</t>
  </si>
  <si>
    <t>Course</t>
  </si>
  <si>
    <t>Enroll</t>
  </si>
  <si>
    <t>Grad</t>
  </si>
  <si>
    <t>StudIDRef</t>
  </si>
  <si>
    <t>Studymode</t>
  </si>
  <si>
    <t>Tutor</t>
  </si>
  <si>
    <t>Nat</t>
  </si>
  <si>
    <t>Letter</t>
  </si>
  <si>
    <t>Options1</t>
  </si>
  <si>
    <t>Options2</t>
  </si>
  <si>
    <t>Options3</t>
  </si>
  <si>
    <t>Options4</t>
  </si>
  <si>
    <t>Options5</t>
  </si>
  <si>
    <t>Status</t>
  </si>
  <si>
    <t>Studarchiveflag</t>
  </si>
  <si>
    <t>Required</t>
  </si>
  <si>
    <t>Placed</t>
  </si>
  <si>
    <t>HSbrief</t>
  </si>
  <si>
    <t>HSpack</t>
  </si>
  <si>
    <t>Studflag1</t>
  </si>
  <si>
    <t>Studflag2</t>
  </si>
  <si>
    <t>Studflag3</t>
  </si>
  <si>
    <t>Studflag4</t>
  </si>
  <si>
    <t>Studflag5</t>
  </si>
  <si>
    <t>Circumstancesflag</t>
  </si>
  <si>
    <t>Drlicenceflag</t>
  </si>
  <si>
    <t>Disabilityflag</t>
  </si>
  <si>
    <t>Workpermitflag</t>
  </si>
  <si>
    <t>Studemail</t>
  </si>
  <si>
    <t>Studperemail</t>
  </si>
  <si>
    <t>Studmobile</t>
  </si>
  <si>
    <t>Gender</t>
  </si>
  <si>
    <t>Mar</t>
  </si>
  <si>
    <t>Dob</t>
  </si>
  <si>
    <t>Customs1</t>
  </si>
  <si>
    <t>Customs2</t>
  </si>
  <si>
    <t>Customs3</t>
  </si>
  <si>
    <t>Customs4</t>
  </si>
  <si>
    <t>Ucas</t>
  </si>
  <si>
    <t>Tadd1</t>
  </si>
  <si>
    <t>Tadd2</t>
  </si>
  <si>
    <t>Tadd3</t>
  </si>
  <si>
    <t>Tadd4</t>
  </si>
  <si>
    <t>Tadd5</t>
  </si>
  <si>
    <t>Tadd6</t>
  </si>
  <si>
    <t>Ttel</t>
  </si>
  <si>
    <t>Hadd1</t>
  </si>
  <si>
    <t>Hadd2</t>
  </si>
  <si>
    <t>Hadd3</t>
  </si>
  <si>
    <t>Hadd4</t>
  </si>
  <si>
    <t>Hadd5</t>
  </si>
  <si>
    <t>Hadd6</t>
  </si>
  <si>
    <t>Htel</t>
  </si>
  <si>
    <t>Unpaidflag</t>
  </si>
  <si>
    <t>StudJFlag1</t>
  </si>
  <si>
    <t>StudJFlag2</t>
  </si>
  <si>
    <t>StudJFlag3</t>
  </si>
  <si>
    <t>StudJFlag4</t>
  </si>
  <si>
    <t>StudJFlag5</t>
  </si>
  <si>
    <t>StudJFlag6</t>
  </si>
  <si>
    <t>Locationpref1</t>
  </si>
  <si>
    <t>Locationpref2</t>
  </si>
  <si>
    <t>Locationpref3</t>
  </si>
  <si>
    <t>JRefpref1</t>
  </si>
  <si>
    <t>JRefpref2</t>
  </si>
  <si>
    <t>JRefpref3</t>
  </si>
  <si>
    <t>JRefpref4</t>
  </si>
  <si>
    <t>JRefpref5</t>
  </si>
  <si>
    <t>JRefpref6</t>
  </si>
  <si>
    <t>Optionj1pref1</t>
  </si>
  <si>
    <t>Optionj1pref2</t>
  </si>
  <si>
    <t>Optionj1pref3</t>
  </si>
  <si>
    <t>Optionj2pref1</t>
  </si>
  <si>
    <t>Optionj2pref2</t>
  </si>
  <si>
    <t>Optionj2pref3</t>
  </si>
  <si>
    <t>Optionj2pref4</t>
  </si>
  <si>
    <t>Optionj2pref5</t>
  </si>
  <si>
    <t>Optionj2pref6</t>
  </si>
  <si>
    <t>Prefmemo</t>
  </si>
  <si>
    <t>Memodetails</t>
  </si>
  <si>
    <t>Memoreference</t>
  </si>
  <si>
    <t>Skillsmemo</t>
  </si>
  <si>
    <t>SkillsITmemo</t>
  </si>
  <si>
    <t>Circumstancesshareflag</t>
  </si>
  <si>
    <t>Circumstancesmemo</t>
  </si>
  <si>
    <t>Logmemo</t>
  </si>
  <si>
    <t>FULL TIME</t>
  </si>
  <si>
    <t>Perthshire</t>
  </si>
  <si>
    <t>Mode</t>
  </si>
  <si>
    <t>ID</t>
  </si>
  <si>
    <t>Last Name</t>
  </si>
  <si>
    <t>Middle Name</t>
  </si>
  <si>
    <t>First Name</t>
  </si>
  <si>
    <t>Residence</t>
  </si>
  <si>
    <t>Enrolled Status</t>
  </si>
  <si>
    <t>Address Line 1</t>
  </si>
  <si>
    <t>Address Line 2</t>
  </si>
  <si>
    <t>Address Line 3</t>
  </si>
  <si>
    <t>City</t>
  </si>
  <si>
    <t>County</t>
  </si>
  <si>
    <t>Postcode</t>
  </si>
  <si>
    <t>Country Desc</t>
  </si>
  <si>
    <t>Personal Email</t>
  </si>
  <si>
    <t>Univ Email</t>
  </si>
  <si>
    <t>FT</t>
  </si>
  <si>
    <t>Smith</t>
  </si>
  <si>
    <t>H</t>
  </si>
  <si>
    <t>EN</t>
  </si>
  <si>
    <t>add3</t>
  </si>
  <si>
    <t>United Kingdom</t>
  </si>
  <si>
    <t>P33312345</t>
  </si>
  <si>
    <t>John</t>
  </si>
  <si>
    <t>33 High Road</t>
  </si>
  <si>
    <t>Brucefield</t>
  </si>
  <si>
    <t>smithj123@aol.com</t>
  </si>
  <si>
    <t>SmithJohn@tay.ac.uk</t>
  </si>
  <si>
    <t>ACTIVE</t>
  </si>
  <si>
    <t>Programme</t>
  </si>
  <si>
    <t>Year of Stud</t>
  </si>
  <si>
    <t>PH10 5TT</t>
  </si>
  <si>
    <t>add4</t>
  </si>
  <si>
    <t xml:space="preserve">  </t>
  </si>
  <si>
    <t>COMP2011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</si>
</sst>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8"/>
      <color rgb="FF000000"/>
      <name val="MS Sans Serif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u/>
      <sz val="10"/>
      <color rgb="FF00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FF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FF00"/>
        <bgColor rgb="FF00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3" fillId="0" borderId="0" xfId="0" applyFont="1"/>
    <xf numFmtId="0" fontId="2" fillId="7" borderId="6" xfId="0" applyFont="1" applyFill="1" applyBorder="1" applyAlignment="1" applyProtection="1">
      <alignment horizontal="left" vertical="center" wrapText="1"/>
    </xf>
    <xf numFmtId="0" fontId="3" fillId="10" borderId="0" xfId="0" applyFont="1" applyFill="1"/>
    <xf numFmtId="0" fontId="4" fillId="8" borderId="7" xfId="0" applyFont="1" applyFill="1" applyBorder="1" applyAlignment="1" applyProtection="1">
      <alignment vertical="center" wrapText="1"/>
    </xf>
    <xf numFmtId="14" fontId="2" fillId="9" borderId="8" xfId="0" applyNumberFormat="1" applyFont="1" applyFill="1" applyBorder="1" applyAlignment="1" applyProtection="1">
      <alignment horizontal="left" vertical="center" wrapText="1"/>
    </xf>
    <xf numFmtId="0" fontId="2" fillId="10" borderId="9" xfId="0" applyFont="1" applyFill="1" applyBorder="1" applyAlignment="1" applyProtection="1">
      <alignment vertical="center" wrapText="1"/>
    </xf>
    <xf numFmtId="0" fontId="0" fillId="10" borderId="0" xfId="0" applyFill="1"/>
    <xf numFmtId="0" fontId="2" fillId="11" borderId="9" xfId="0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"/>
  <sheetViews>
    <sheetView tabSelected="1" topLeftCell="AS1" workbookViewId="0">
      <selection activeCell="D3" sqref="D3"/>
    </sheetView>
  </sheetViews>
  <sheetFormatPr defaultRowHeight="12.75"/>
  <cols>
    <col min="1" max="95" width="30.7109375" customWidth="1"/>
    <col min="96" max="111" width="20.7109375" customWidth="1"/>
  </cols>
  <sheetData>
    <row r="1" spans="1:1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2" t="s">
        <v>124</v>
      </c>
      <c r="CQ1" s="12" t="s">
        <v>125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</row>
    <row r="2" spans="1:111" s="6" customFormat="1" ht="12.75" customHeight="1">
      <c r="A2" s="12" t="str">
        <f>UPPER(CT2)&amp;"_"&amp;UPPER(CV2)</f>
        <v>SMITH_JOHN</v>
      </c>
      <c r="B2" s="2" t="str">
        <f>CT2&amp;", "&amp;CV2</f>
        <v>Smith, John</v>
      </c>
      <c r="C2" s="2" t="str">
        <f>CV2&amp;" "&amp;CT2</f>
        <v>John Smith</v>
      </c>
      <c r="D2" s="2" t="str">
        <f>CV2</f>
        <v>John</v>
      </c>
      <c r="E2" s="3">
        <f>CQ2</f>
        <v>2</v>
      </c>
      <c r="F2" s="3">
        <v>1</v>
      </c>
      <c r="G2" s="4">
        <v>2012</v>
      </c>
      <c r="H2" s="5" t="str">
        <f>CP2</f>
        <v>COMP2011</v>
      </c>
      <c r="I2" s="4"/>
      <c r="K2" s="7" t="str">
        <f>CS2</f>
        <v>P33312345</v>
      </c>
      <c r="L2" s="5" t="s">
        <v>93</v>
      </c>
      <c r="M2" s="5"/>
      <c r="N2" s="5"/>
      <c r="O2" s="5"/>
      <c r="P2" s="5"/>
      <c r="Q2" s="5"/>
      <c r="R2" s="5"/>
      <c r="S2" s="5"/>
      <c r="T2" s="5"/>
      <c r="U2" s="13" t="s">
        <v>123</v>
      </c>
      <c r="V2" s="8" t="b">
        <v>0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 t="str">
        <f>DG2</f>
        <v>SmithJohn@tay.ac.uk</v>
      </c>
      <c r="AK2" s="9" t="str">
        <f>DF2</f>
        <v>smithj123@aol.com</v>
      </c>
      <c r="AL2" s="2"/>
      <c r="AM2" s="5"/>
      <c r="AN2" s="5"/>
      <c r="AO2" s="10"/>
      <c r="AP2" s="2"/>
      <c r="AQ2" s="2"/>
      <c r="AR2" s="2"/>
      <c r="AS2" s="2"/>
      <c r="AU2" s="5" t="str">
        <f>CY2</f>
        <v>33 High Road</v>
      </c>
      <c r="AV2" s="5" t="str">
        <f>CZ2</f>
        <v>Brucefield</v>
      </c>
      <c r="AW2" s="5" t="str">
        <f>DA2</f>
        <v>add3</v>
      </c>
      <c r="AX2" s="5" t="str">
        <f>DC2</f>
        <v>Perthshire</v>
      </c>
      <c r="AY2" s="5" t="str">
        <f>DD2</f>
        <v>PH10 5TT</v>
      </c>
      <c r="AZ2" s="5" t="str">
        <f>DE2</f>
        <v>United Kingdom</v>
      </c>
      <c r="BA2" s="5"/>
      <c r="BB2" s="5"/>
      <c r="BC2" s="5"/>
      <c r="BD2" s="5"/>
      <c r="BE2" s="5"/>
      <c r="BF2" s="5"/>
      <c r="BG2" s="5"/>
      <c r="BH2" s="5"/>
      <c r="BI2" s="8"/>
      <c r="BJ2" s="8"/>
      <c r="BK2" s="8"/>
      <c r="BL2" s="8"/>
      <c r="BM2" s="8"/>
      <c r="BN2" s="8"/>
      <c r="BO2" s="8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11"/>
      <c r="CI2" s="11"/>
      <c r="CJ2" s="11"/>
      <c r="CK2" s="11"/>
      <c r="CL2" s="11"/>
      <c r="CM2" s="12"/>
      <c r="CN2" s="11"/>
      <c r="CO2" s="11"/>
      <c r="CP2" s="14" t="s">
        <v>129</v>
      </c>
      <c r="CQ2" s="14">
        <v>2</v>
      </c>
      <c r="CR2" t="s">
        <v>111</v>
      </c>
      <c r="CS2" s="6" t="s">
        <v>117</v>
      </c>
      <c r="CT2" t="s">
        <v>112</v>
      </c>
      <c r="CU2"/>
      <c r="CV2" s="6" t="s">
        <v>118</v>
      </c>
      <c r="CW2" t="s">
        <v>113</v>
      </c>
      <c r="CX2" t="s">
        <v>114</v>
      </c>
      <c r="CY2" s="6" t="s">
        <v>119</v>
      </c>
      <c r="CZ2" s="6" t="s">
        <v>120</v>
      </c>
      <c r="DA2" t="s">
        <v>115</v>
      </c>
      <c r="DB2" s="6" t="s">
        <v>127</v>
      </c>
      <c r="DC2" s="6" t="s">
        <v>94</v>
      </c>
      <c r="DD2" s="6" t="s">
        <v>126</v>
      </c>
      <c r="DE2" t="s">
        <v>116</v>
      </c>
      <c r="DF2" s="12" t="s">
        <v>121</v>
      </c>
      <c r="DG2" s="12" t="s">
        <v>122</v>
      </c>
    </row>
    <row r="3" spans="1:111">
      <c r="L3" s="6" t="s">
        <v>128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Pinesoft</dc:creator>
  <cp:lastModifiedBy>Pinesoft</cp:lastModifiedBy>
  <dcterms:created xsi:type="dcterms:W3CDTF">2011-10-17T09:24:53Z</dcterms:created>
  <dcterms:modified xsi:type="dcterms:W3CDTF">2011-10-17T15:57:47Z</dcterms:modified>
</cp:coreProperties>
</file>